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<sst xmlns="http://schemas.openxmlformats.org/spreadsheetml/2006/main" count="62" uniqueCount="36">
  <si>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标包编号</t>
  </si>
  <si>
    <t>品牌规格型号</t>
  </si>
  <si>
    <t>单位</t>
  </si>
  <si>
    <t>数量</t>
  </si>
  <si>
    <t>参考单价</t>
  </si>
  <si>
    <t>标包数量</t>
  </si>
  <si>
    <t>标包金额合计</t>
  </si>
  <si>
    <t>保证金</t>
  </si>
  <si>
    <t>贵州茅台茅台30年，53度、500m1 2020年</t>
  </si>
  <si>
    <t>瓶</t>
  </si>
  <si>
    <t>贵州茅台茅台15年，53度、500m1 2021年</t>
  </si>
  <si>
    <t>贵州茅台茅台15年，53度、500m1 2020年</t>
  </si>
  <si>
    <t>贵州茅台贵州茅台(飞天),53度、500ml(2016年-2017年)贵州特产馈赠佳品</t>
  </si>
  <si>
    <t>贵州茅台贵州茅台满室生香，宝塔标志53度、500ml 2020年</t>
  </si>
  <si>
    <t>贵州茅台贵州茅台(五星),53度、500ml 2018年</t>
  </si>
  <si>
    <t>贵州茅台贵州茅台(飞天),53度、3L 2020年</t>
  </si>
  <si>
    <t>贵州茅台贵州茅台(飞天),53度、375ml、红色瓶2019年走进俄罗斯，莫斯科</t>
  </si>
  <si>
    <t>贵州茅台贵州茅台(飞天),53度、375ml、白色瓶2018年走进澳洲，悉尼</t>
  </si>
  <si>
    <t>贵州茅台贵州茅台(飞天),53度、375ml、橙色瓶2018年走进 非洲，</t>
  </si>
  <si>
    <t>贵州茅台贵州茅台酒，53度、500ml、深蓝色瓶2017年鸡年生肖</t>
  </si>
  <si>
    <t>贵州茅台贵州茅台酒，53度、500ml、浅蓝色瓶2020年鼠年生肖，</t>
  </si>
  <si>
    <t>贵州茅台贵州茅台酒，53度、500ml、橙色瓶2021年牛年生肖</t>
  </si>
  <si>
    <t>贵州茅台贵州茅台(飞天),53度、500ml 2019年</t>
  </si>
  <si>
    <t>贵州茅台贵州茅台(飞天),53度、500ml 2018年</t>
  </si>
  <si>
    <t>贵州茅台贵州茅台(飞天),53度、500ml 2017年</t>
  </si>
  <si>
    <t>贵州茅台贵州茅台(飞天),53度、500ml 2016年</t>
  </si>
  <si>
    <t>贵州茅台贵州茅台(飞天),53度、500ml 2022年</t>
  </si>
  <si>
    <t>贵州茅台贵州茅台(飞天)精品，53度、500ml 2021年</t>
  </si>
  <si>
    <t>贵州茅台贵州茅台(飞天)，53度、500ml 2015年</t>
  </si>
  <si>
    <t>轩尼诗轩尼诗，40度、700ml、杯莫停</t>
  </si>
  <si>
    <t>轩尼诗轩尼诗，李察、40度、700ml</t>
  </si>
  <si>
    <t>轩尼诗轩尼诗，xo、40度、1L</t>
  </si>
  <si>
    <t>路易十三路易十三，40度、700m1</t>
  </si>
  <si>
    <t>马爹利马爹利，xo、40度、1L</t>
  </si>
  <si>
    <t>马爹利马爹利，xo、40度、700m1</t>
  </si>
  <si>
    <t>蓝带马爹利蓝带马爹利，40度、700ml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</si>
</sst>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1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7">
      <alignment vertical="center"/>
    </xf>
    <xf numFmtId="0" fontId="11" fillId="0" borderId="17">
      <alignment vertical="center"/>
    </xf>
    <xf numFmtId="0" fontId="12" fillId="0" borderId="18">
      <alignment vertical="center"/>
    </xf>
    <xf numFmtId="0" fontId="12" fillId="0" borderId="0">
      <alignment vertical="center"/>
    </xf>
    <xf numFmtId="0" fontId="13" fillId="3" borderId="19">
      <alignment vertical="center"/>
    </xf>
    <xf numFmtId="0" fontId="14" fillId="4" borderId="20">
      <alignment vertical="center"/>
    </xf>
    <xf numFmtId="0" fontId="15" fillId="4" borderId="19">
      <alignment vertical="center"/>
    </xf>
    <xf numFmtId="0" fontId="16" fillId="5" borderId="21">
      <alignment vertical="center"/>
    </xf>
    <xf numFmtId="0" fontId="17" fillId="0" borderId="22">
      <alignment vertical="center"/>
    </xf>
    <xf numFmtId="0" fontId="18" fillId="0" borderId="23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vertical="center" wrapText="1"/>
    </xf>
    <xf numFmtId="176" fontId="3" fillId="0" borderId="15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7" workbookViewId="0">
      <selection activeCell="W26" sqref="W26"/>
    </sheetView>
  </sheetViews>
  <sheetFormatPr defaultColWidth="9" defaultRowHeight="14.25" outlineLevelCol="7"/>
  <cols>
    <col min="1" max="1" width="5.75" customWidth="1"/>
    <col min="2" max="2" width="34.25" customWidth="1"/>
    <col min="3" max="3" width="4.125" style="2" customWidth="1"/>
    <col min="4" max="4" width="4.375" style="2" customWidth="1"/>
    <col min="5" max="5" width="9.25" style="3" customWidth="1"/>
    <col min="7" max="8" width="11.5"/>
  </cols>
  <sheetData>
    <row r="1" s="1" customFormat="1" ht="24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</row>
    <row r="2" ht="13.5" spans="1:8">
      <c r="A2" s="6">
        <v>1</v>
      </c>
      <c r="B2" s="7" t="s">
        <v>8</v>
      </c>
      <c r="C2" s="8" t="s">
        <v>9</v>
      </c>
      <c r="D2" s="8">
        <v>2</v>
      </c>
      <c r="E2" s="9">
        <v>9479</v>
      </c>
      <c r="F2" s="10">
        <v>9</v>
      </c>
      <c r="G2" s="11">
        <v>42750</v>
      </c>
      <c r="H2" s="11">
        <v>13000</v>
      </c>
    </row>
    <row r="3" ht="13.5" spans="1:8">
      <c r="A3" s="12"/>
      <c r="B3" s="7" t="s">
        <v>10</v>
      </c>
      <c r="C3" s="8" t="s">
        <v>9</v>
      </c>
      <c r="D3" s="8">
        <v>1</v>
      </c>
      <c r="E3" s="9">
        <v>3410</v>
      </c>
      <c r="F3" s="13"/>
      <c r="G3" s="14"/>
      <c r="H3" s="14"/>
    </row>
    <row r="4" ht="13.5" spans="1:8">
      <c r="A4" s="15"/>
      <c r="B4" s="7" t="s">
        <v>11</v>
      </c>
      <c r="C4" s="8" t="s">
        <v>9</v>
      </c>
      <c r="D4" s="8">
        <v>6</v>
      </c>
      <c r="E4" s="9">
        <v>3397</v>
      </c>
      <c r="F4" s="16"/>
      <c r="G4" s="17"/>
      <c r="H4" s="17"/>
    </row>
    <row r="5" ht="24" spans="1:8">
      <c r="A5" s="6">
        <v>2</v>
      </c>
      <c r="B5" s="7" t="s">
        <v>12</v>
      </c>
      <c r="C5" s="8" t="s">
        <v>9</v>
      </c>
      <c r="D5" s="8">
        <v>7</v>
      </c>
      <c r="E5" s="9">
        <v>1789</v>
      </c>
      <c r="F5" s="10">
        <v>19</v>
      </c>
      <c r="G5" s="18">
        <v>32305</v>
      </c>
      <c r="H5" s="11">
        <v>10000</v>
      </c>
    </row>
    <row r="6" ht="24" spans="1:8">
      <c r="A6" s="12"/>
      <c r="B6" s="7" t="s">
        <v>13</v>
      </c>
      <c r="C6" s="8" t="s">
        <v>9</v>
      </c>
      <c r="D6" s="8">
        <v>6</v>
      </c>
      <c r="E6" s="9">
        <v>1650</v>
      </c>
      <c r="F6" s="13"/>
      <c r="G6" s="19"/>
      <c r="H6" s="14"/>
    </row>
    <row r="7" ht="24" spans="1:8">
      <c r="A7" s="15"/>
      <c r="B7" s="7" t="s">
        <v>14</v>
      </c>
      <c r="C7" s="8" t="s">
        <v>9</v>
      </c>
      <c r="D7" s="8">
        <v>6</v>
      </c>
      <c r="E7" s="9">
        <v>1647</v>
      </c>
      <c r="F7" s="16"/>
      <c r="G7" s="20"/>
      <c r="H7" s="17"/>
    </row>
    <row r="8" ht="13.5" spans="1:8">
      <c r="A8" s="8">
        <v>3</v>
      </c>
      <c r="B8" s="7" t="s">
        <v>15</v>
      </c>
      <c r="C8" s="8" t="s">
        <v>9</v>
      </c>
      <c r="D8" s="8">
        <v>1</v>
      </c>
      <c r="E8" s="9">
        <v>10079</v>
      </c>
      <c r="F8" s="21">
        <v>1</v>
      </c>
      <c r="G8" s="22">
        <v>10079</v>
      </c>
      <c r="H8" s="22">
        <v>3000</v>
      </c>
    </row>
    <row r="9" ht="24" spans="1:8">
      <c r="A9" s="6">
        <v>4</v>
      </c>
      <c r="B9" s="7" t="s">
        <v>16</v>
      </c>
      <c r="C9" s="8" t="s">
        <v>9</v>
      </c>
      <c r="D9" s="8">
        <v>6</v>
      </c>
      <c r="E9" s="9">
        <v>1613</v>
      </c>
      <c r="F9" s="10">
        <v>30</v>
      </c>
      <c r="G9" s="18">
        <v>48300</v>
      </c>
      <c r="H9" s="18">
        <v>15000</v>
      </c>
    </row>
    <row r="10" ht="24" spans="1:8">
      <c r="A10" s="12">
        <v>8</v>
      </c>
      <c r="B10" s="7" t="s">
        <v>17</v>
      </c>
      <c r="C10" s="8" t="s">
        <v>9</v>
      </c>
      <c r="D10" s="8">
        <v>18</v>
      </c>
      <c r="E10" s="9">
        <v>1626</v>
      </c>
      <c r="F10" s="13"/>
      <c r="G10" s="19"/>
      <c r="H10" s="19"/>
    </row>
    <row r="11" ht="24" spans="1:8">
      <c r="A11" s="15">
        <v>9</v>
      </c>
      <c r="B11" s="7" t="s">
        <v>18</v>
      </c>
      <c r="C11" s="8" t="s">
        <v>9</v>
      </c>
      <c r="D11" s="8">
        <v>6</v>
      </c>
      <c r="E11" s="9">
        <v>1559</v>
      </c>
      <c r="F11" s="16"/>
      <c r="G11" s="20"/>
      <c r="H11" s="20"/>
    </row>
    <row r="12" ht="24" spans="1:8">
      <c r="A12" s="6">
        <v>5</v>
      </c>
      <c r="B12" s="7" t="s">
        <v>19</v>
      </c>
      <c r="C12" s="8" t="s">
        <v>9</v>
      </c>
      <c r="D12" s="8">
        <v>6</v>
      </c>
      <c r="E12" s="9">
        <v>2015</v>
      </c>
      <c r="F12" s="10">
        <v>30</v>
      </c>
      <c r="G12" s="18">
        <v>58734</v>
      </c>
      <c r="H12" s="18">
        <v>18000</v>
      </c>
    </row>
    <row r="13" ht="24" spans="1:8">
      <c r="A13" s="12">
        <v>11</v>
      </c>
      <c r="B13" s="7" t="s">
        <v>20</v>
      </c>
      <c r="C13" s="8" t="s">
        <v>9</v>
      </c>
      <c r="D13" s="8">
        <v>18</v>
      </c>
      <c r="E13" s="9">
        <v>1949</v>
      </c>
      <c r="F13" s="13"/>
      <c r="G13" s="19"/>
      <c r="H13" s="19"/>
    </row>
    <row r="14" ht="24" spans="1:8">
      <c r="A14" s="15">
        <v>12</v>
      </c>
      <c r="B14" s="7" t="s">
        <v>21</v>
      </c>
      <c r="C14" s="8" t="s">
        <v>9</v>
      </c>
      <c r="D14" s="8">
        <v>6</v>
      </c>
      <c r="E14" s="9">
        <v>1927</v>
      </c>
      <c r="F14" s="16"/>
      <c r="G14" s="20"/>
      <c r="H14" s="20"/>
    </row>
    <row r="15" ht="24" spans="1:8">
      <c r="A15" s="6">
        <v>6</v>
      </c>
      <c r="B15" s="7" t="s">
        <v>22</v>
      </c>
      <c r="C15" s="8" t="s">
        <v>9</v>
      </c>
      <c r="D15" s="8">
        <v>12</v>
      </c>
      <c r="E15" s="9">
        <v>1557</v>
      </c>
      <c r="F15" s="10">
        <f>D15+D16+D17+D18+D19</f>
        <v>54</v>
      </c>
      <c r="G15" s="18">
        <v>88542</v>
      </c>
      <c r="H15" s="18">
        <v>26000</v>
      </c>
    </row>
    <row r="16" ht="24" spans="1:8">
      <c r="A16" s="12">
        <v>14</v>
      </c>
      <c r="B16" s="7" t="s">
        <v>23</v>
      </c>
      <c r="C16" s="8" t="s">
        <v>9</v>
      </c>
      <c r="D16" s="8">
        <v>18</v>
      </c>
      <c r="E16" s="9">
        <v>1634</v>
      </c>
      <c r="F16" s="13"/>
      <c r="G16" s="19"/>
      <c r="H16" s="19"/>
    </row>
    <row r="17" ht="24" spans="1:8">
      <c r="A17" s="12">
        <v>16</v>
      </c>
      <c r="B17" s="7" t="s">
        <v>24</v>
      </c>
      <c r="C17" s="8" t="s">
        <v>9</v>
      </c>
      <c r="D17" s="8">
        <v>12</v>
      </c>
      <c r="E17" s="9">
        <v>1710</v>
      </c>
      <c r="F17" s="13"/>
      <c r="G17" s="19"/>
      <c r="H17" s="19"/>
    </row>
    <row r="18" ht="24" spans="1:8">
      <c r="A18" s="12">
        <v>19</v>
      </c>
      <c r="B18" s="7" t="s">
        <v>25</v>
      </c>
      <c r="C18" s="8" t="s">
        <v>9</v>
      </c>
      <c r="D18" s="8">
        <v>6</v>
      </c>
      <c r="E18" s="9">
        <v>1778</v>
      </c>
      <c r="F18" s="13"/>
      <c r="G18" s="19"/>
      <c r="H18" s="19"/>
    </row>
    <row r="19" ht="24" spans="1:8">
      <c r="A19" s="15">
        <v>20</v>
      </c>
      <c r="B19" s="7" t="s">
        <v>26</v>
      </c>
      <c r="C19" s="8" t="s">
        <v>9</v>
      </c>
      <c r="D19" s="8">
        <v>6</v>
      </c>
      <c r="E19" s="9">
        <v>1543</v>
      </c>
      <c r="F19" s="16"/>
      <c r="G19" s="20"/>
      <c r="H19" s="20"/>
    </row>
    <row r="20" ht="24" spans="1:8">
      <c r="A20" s="6">
        <v>7</v>
      </c>
      <c r="B20" s="7" t="s">
        <v>27</v>
      </c>
      <c r="C20" s="8" t="s">
        <v>9</v>
      </c>
      <c r="D20" s="8">
        <v>6</v>
      </c>
      <c r="E20" s="9">
        <v>2007</v>
      </c>
      <c r="F20" s="10">
        <v>12</v>
      </c>
      <c r="G20" s="18">
        <v>23190</v>
      </c>
      <c r="H20" s="18">
        <v>7000</v>
      </c>
    </row>
    <row r="21" ht="24" spans="1:8">
      <c r="A21" s="15">
        <v>18</v>
      </c>
      <c r="B21" s="7" t="s">
        <v>28</v>
      </c>
      <c r="C21" s="8" t="s">
        <v>9</v>
      </c>
      <c r="D21" s="8">
        <v>6</v>
      </c>
      <c r="E21" s="9">
        <v>1858</v>
      </c>
      <c r="F21" s="16"/>
      <c r="G21" s="20"/>
      <c r="H21" s="20"/>
    </row>
    <row r="22" ht="13.5" spans="1:8">
      <c r="A22" s="8">
        <v>8</v>
      </c>
      <c r="B22" s="7" t="s">
        <v>29</v>
      </c>
      <c r="C22" s="8" t="s">
        <v>9</v>
      </c>
      <c r="D22" s="8">
        <v>5</v>
      </c>
      <c r="E22" s="9">
        <v>4954</v>
      </c>
      <c r="F22" s="23">
        <f>D22+D23+D24</f>
        <v>12</v>
      </c>
      <c r="G22" s="24">
        <v>44005</v>
      </c>
      <c r="H22" s="24">
        <v>13000</v>
      </c>
    </row>
    <row r="23" ht="13.5" spans="1:8">
      <c r="A23" s="8"/>
      <c r="B23" s="7" t="s">
        <v>30</v>
      </c>
      <c r="C23" s="8" t="s">
        <v>9</v>
      </c>
      <c r="D23" s="8">
        <v>1</v>
      </c>
      <c r="E23" s="9">
        <v>11867</v>
      </c>
      <c r="F23" s="23"/>
      <c r="G23" s="24"/>
      <c r="H23" s="24"/>
    </row>
    <row r="24" ht="13.5" spans="1:8">
      <c r="A24" s="8"/>
      <c r="B24" s="7" t="s">
        <v>31</v>
      </c>
      <c r="C24" s="8" t="s">
        <v>9</v>
      </c>
      <c r="D24" s="8">
        <v>6</v>
      </c>
      <c r="E24" s="9">
        <v>1228</v>
      </c>
      <c r="F24" s="23"/>
      <c r="G24" s="24"/>
      <c r="H24" s="24"/>
    </row>
    <row r="25" ht="13.5" spans="1:8">
      <c r="A25" s="8">
        <v>9</v>
      </c>
      <c r="B25" s="7" t="s">
        <v>32</v>
      </c>
      <c r="C25" s="8" t="s">
        <v>9</v>
      </c>
      <c r="D25" s="8">
        <v>5</v>
      </c>
      <c r="E25" s="9">
        <v>9879</v>
      </c>
      <c r="F25" s="23">
        <v>5</v>
      </c>
      <c r="G25" s="24">
        <v>49395</v>
      </c>
      <c r="H25" s="24">
        <v>15000</v>
      </c>
    </row>
    <row r="26" ht="13.5" spans="1:8">
      <c r="A26" s="8">
        <v>10</v>
      </c>
      <c r="B26" s="7" t="s">
        <v>33</v>
      </c>
      <c r="C26" s="8" t="s">
        <v>9</v>
      </c>
      <c r="D26" s="8">
        <v>6</v>
      </c>
      <c r="E26" s="9">
        <v>1243</v>
      </c>
      <c r="F26" s="23">
        <f>D26+D27+D28</f>
        <v>30</v>
      </c>
      <c r="G26" s="24">
        <v>28986</v>
      </c>
      <c r="H26" s="24">
        <v>9000</v>
      </c>
    </row>
    <row r="27" ht="13.5" spans="1:8">
      <c r="A27" s="8">
        <v>25</v>
      </c>
      <c r="B27" s="7" t="s">
        <v>34</v>
      </c>
      <c r="C27" s="8" t="s">
        <v>9</v>
      </c>
      <c r="D27" s="8">
        <v>12</v>
      </c>
      <c r="E27" s="9">
        <v>1047</v>
      </c>
      <c r="F27" s="23"/>
      <c r="G27" s="24"/>
      <c r="H27" s="24"/>
    </row>
    <row r="28" ht="13.5" spans="1:8">
      <c r="A28" s="8">
        <v>27</v>
      </c>
      <c r="B28" s="7" t="s">
        <v>35</v>
      </c>
      <c r="C28" s="8" t="s">
        <v>9</v>
      </c>
      <c r="D28" s="8">
        <v>12</v>
      </c>
      <c r="E28" s="9">
        <v>747</v>
      </c>
      <c r="F28" s="23"/>
      <c r="G28" s="24"/>
      <c r="H28" s="24"/>
    </row>
    <row r="29" ht="13.5" spans="1:8">
      <c r="A29" s="25"/>
      <c r="B29" s="26"/>
      <c r="C29" s="27"/>
      <c r="D29" s="27">
        <f>SUM(D2:D28)</f>
        <v>202</v>
      </c>
      <c r="E29" s="28"/>
      <c r="F29" s="29">
        <f>SUM(F2:F28)</f>
        <v>202</v>
      </c>
      <c r="G29" s="30">
        <v>426286</v>
      </c>
      <c r="H29" s="30">
        <f>SUM(H2:H28)</f>
        <v>129000</v>
      </c>
    </row>
  </sheetData>
  <mergeCells count="32">
    <mergeCell ref="A2:A4"/>
    <mergeCell ref="A5:A7"/>
    <mergeCell ref="A9:A11"/>
    <mergeCell ref="A12:A14"/>
    <mergeCell ref="A15:A19"/>
    <mergeCell ref="A20:A21"/>
    <mergeCell ref="A22:A24"/>
    <mergeCell ref="A26:A28"/>
    <mergeCell ref="F2:F4"/>
    <mergeCell ref="F5:F7"/>
    <mergeCell ref="F9:F11"/>
    <mergeCell ref="F12:F14"/>
    <mergeCell ref="F15:F19"/>
    <mergeCell ref="F20:F21"/>
    <mergeCell ref="F22:F24"/>
    <mergeCell ref="F26:F28"/>
    <mergeCell ref="G2:G4"/>
    <mergeCell ref="G5:G7"/>
    <mergeCell ref="G9:G11"/>
    <mergeCell ref="G12:G14"/>
    <mergeCell ref="G15:G19"/>
    <mergeCell ref="G20:G21"/>
    <mergeCell ref="G22:G24"/>
    <mergeCell ref="G26:G28"/>
    <mergeCell ref="H2:H4"/>
    <mergeCell ref="H5:H7"/>
    <mergeCell ref="H9:H11"/>
    <mergeCell ref="H12:H14"/>
    <mergeCell ref="H15:H19"/>
    <mergeCell ref="H20:H21"/>
    <mergeCell ref="H22:H24"/>
    <mergeCell ref="H26:H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NO_ST</cp:lastModifiedBy>
  <dcterms:created xsi:type="dcterms:W3CDTF">2023-05-12T11:15:00Z</dcterms:created>
  <dcterms:modified xsi:type="dcterms:W3CDTF">2026-01-30T02:50:54Z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B4843371ED484A018C15D027C727E070_12</vt:lpwstr>
  </property>
  <property fmtid="{D5CDD505-2E9C-101B-9397-08002B2CF9AE}" pid="4" name="CalculationRule">
    <vt:i4>0</vt:i4>
  </property>
</Properties>
</file>